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s4\OneDrive\Desktop\vivian.backup\documents\REPORTS\KEROSENE\2024\"/>
    </mc:Choice>
  </mc:AlternateContent>
  <xr:revisionPtr revIDLastSave="0" documentId="13_ncr:1_{A3C08E12-2CD8-4E26-B997-EDDE8034A728}" xr6:coauthVersionLast="47" xr6:coauthVersionMax="47" xr10:uidLastSave="{00000000-0000-0000-0000-000000000000}"/>
  <bookViews>
    <workbookView xWindow="-108" yWindow="-108" windowWidth="23256" windowHeight="12456" tabRatio="574" xr2:uid="{00000000-000D-0000-FFFF-FFFF00000000}"/>
  </bookViews>
  <sheets>
    <sheet name="NHK JUN 2024" sheetId="7" r:id="rId1"/>
    <sheet name="Sheet2" sheetId="4" state="hidden" r:id="rId2"/>
  </sheets>
  <calcPr calcId="191029"/>
</workbook>
</file>

<file path=xl/calcChain.xml><?xml version="1.0" encoding="utf-8"?>
<calcChain xmlns="http://schemas.openxmlformats.org/spreadsheetml/2006/main">
  <c r="O46" i="7" l="1"/>
  <c r="N46" i="7"/>
  <c r="F46" i="7"/>
  <c r="E46" i="7"/>
  <c r="O45" i="7"/>
  <c r="N45" i="7"/>
  <c r="F45" i="7"/>
  <c r="E45" i="7"/>
  <c r="O44" i="7"/>
  <c r="N44" i="7"/>
  <c r="F44" i="7"/>
  <c r="E44" i="7"/>
  <c r="O43" i="7"/>
  <c r="N43" i="7"/>
  <c r="F43" i="7"/>
  <c r="E43" i="7"/>
  <c r="O42" i="7"/>
  <c r="N42" i="7"/>
  <c r="F42" i="7"/>
  <c r="E42" i="7"/>
  <c r="O41" i="7"/>
  <c r="N41" i="7"/>
  <c r="F41" i="7"/>
  <c r="E41" i="7"/>
  <c r="O40" i="7"/>
  <c r="N40" i="7"/>
  <c r="F40" i="7"/>
  <c r="E40" i="7"/>
  <c r="O39" i="7"/>
  <c r="N39" i="7"/>
  <c r="F39" i="7"/>
  <c r="E39" i="7"/>
  <c r="O38" i="7"/>
  <c r="N38" i="7"/>
  <c r="F38" i="7"/>
  <c r="E38" i="7"/>
  <c r="O37" i="7"/>
  <c r="N37" i="7"/>
  <c r="F37" i="7"/>
  <c r="E37" i="7"/>
  <c r="O36" i="7"/>
  <c r="N36" i="7"/>
  <c r="F36" i="7"/>
  <c r="E36" i="7"/>
  <c r="O35" i="7"/>
  <c r="N35" i="7"/>
  <c r="F35" i="7"/>
  <c r="E35" i="7"/>
  <c r="O34" i="7"/>
  <c r="N34" i="7"/>
  <c r="F34" i="7"/>
  <c r="E34" i="7"/>
  <c r="O33" i="7"/>
  <c r="N33" i="7"/>
  <c r="F33" i="7"/>
  <c r="E33" i="7"/>
  <c r="O32" i="7"/>
  <c r="N32" i="7"/>
  <c r="F32" i="7"/>
  <c r="E32" i="7"/>
  <c r="O31" i="7"/>
  <c r="N31" i="7"/>
  <c r="F31" i="7"/>
  <c r="E31" i="7"/>
  <c r="O30" i="7"/>
  <c r="N30" i="7"/>
  <c r="F30" i="7"/>
  <c r="E30" i="7"/>
  <c r="O29" i="7"/>
  <c r="N29" i="7"/>
  <c r="F29" i="7"/>
  <c r="E29" i="7"/>
  <c r="O28" i="7"/>
  <c r="N28" i="7"/>
  <c r="F28" i="7"/>
  <c r="E28" i="7"/>
  <c r="O27" i="7"/>
  <c r="N27" i="7"/>
  <c r="F27" i="7"/>
  <c r="E27" i="7"/>
  <c r="O26" i="7"/>
  <c r="N26" i="7"/>
  <c r="F26" i="7"/>
  <c r="E26" i="7"/>
  <c r="O25" i="7"/>
  <c r="N25" i="7"/>
  <c r="F25" i="7"/>
  <c r="E25" i="7"/>
  <c r="O24" i="7"/>
  <c r="N24" i="7"/>
  <c r="F24" i="7"/>
  <c r="E24" i="7"/>
  <c r="O23" i="7"/>
  <c r="N23" i="7"/>
  <c r="F23" i="7"/>
  <c r="E23" i="7"/>
  <c r="O22" i="7"/>
  <c r="N22" i="7"/>
  <c r="F22" i="7"/>
  <c r="E22" i="7"/>
  <c r="O21" i="7"/>
  <c r="N21" i="7"/>
  <c r="F21" i="7"/>
  <c r="E21" i="7"/>
  <c r="O20" i="7"/>
  <c r="N20" i="7"/>
  <c r="F20" i="7"/>
  <c r="E20" i="7"/>
  <c r="O19" i="7"/>
  <c r="N19" i="7"/>
  <c r="F19" i="7"/>
  <c r="E19" i="7"/>
  <c r="O18" i="7"/>
  <c r="N18" i="7"/>
  <c r="F18" i="7"/>
  <c r="E18" i="7"/>
  <c r="O17" i="7"/>
  <c r="N17" i="7"/>
  <c r="F17" i="7"/>
  <c r="E17" i="7"/>
  <c r="O16" i="7"/>
  <c r="N16" i="7"/>
  <c r="F16" i="7"/>
  <c r="E16" i="7"/>
  <c r="O15" i="7"/>
  <c r="N15" i="7"/>
  <c r="F15" i="7"/>
  <c r="E15" i="7"/>
  <c r="O14" i="7"/>
  <c r="N14" i="7"/>
  <c r="F14" i="7"/>
  <c r="E14" i="7"/>
  <c r="O13" i="7"/>
  <c r="N13" i="7"/>
  <c r="F13" i="7"/>
  <c r="E13" i="7"/>
  <c r="O12" i="7"/>
  <c r="N12" i="7"/>
  <c r="F12" i="7"/>
  <c r="E12" i="7"/>
  <c r="O11" i="7"/>
  <c r="N11" i="7"/>
  <c r="F11" i="7"/>
  <c r="E11" i="7"/>
  <c r="O10" i="7"/>
  <c r="N10" i="7"/>
  <c r="F10" i="7"/>
  <c r="E10" i="7"/>
  <c r="O9" i="7"/>
  <c r="N9" i="7"/>
  <c r="F9" i="7"/>
  <c r="E9" i="7"/>
  <c r="O8" i="7"/>
  <c r="N8" i="7"/>
  <c r="F8" i="7"/>
  <c r="E8" i="7"/>
  <c r="O7" i="7"/>
  <c r="N7" i="7"/>
  <c r="F7" i="7"/>
  <c r="E7" i="7"/>
  <c r="O6" i="7"/>
  <c r="N6" i="7"/>
  <c r="F6" i="7"/>
  <c r="E6" i="7"/>
  <c r="O5" i="7"/>
  <c r="N5" i="7"/>
  <c r="F5" i="7"/>
  <c r="E5" i="7"/>
  <c r="O4" i="7"/>
  <c r="N4" i="7"/>
  <c r="F4" i="7"/>
  <c r="E4" i="7"/>
  <c r="O3" i="7"/>
  <c r="N3" i="7"/>
  <c r="F3" i="7"/>
  <c r="E3" i="7"/>
</calcChain>
</file>

<file path=xl/sharedStrings.xml><?xml version="1.0" encoding="utf-8"?>
<sst xmlns="http://schemas.openxmlformats.org/spreadsheetml/2006/main" count="116" uniqueCount="54">
  <si>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</si>
  <si>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</si>
  <si>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</si>
  <si>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</si>
  <si>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</si>
  <si>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</si>
  <si>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</si>
  <si>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</si>
  <si>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</si>
  <si>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</si>
  <si>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</si>
  <si>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</si>
  <si>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</si>
  <si>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</si>
  <si>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</si>
  <si>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</si>
  <si>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</si>
  <si>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</si>
  <si>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</si>
  <si>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</si>
  <si>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</si>
  <si>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</si>
  <si>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</si>
  <si>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</si>
  <si>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</si>
  <si>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</si>
  <si>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</si>
  <si>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</si>
  <si>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</si>
  <si>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</si>
  <si>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</si>
  <si>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</si>
  <si>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</si>
  <si>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</si>
  <si>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</si>
  <si>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STATES WITH THE HIGHEST AVERAGE PRICES IN JUNE 2024</t>
  </si>
  <si>
    <t>STATES WITH THE LOWEST AVERAGE PRICES IN JUNE 2024</t>
  </si>
  <si>
    <t>Kano/Sokoto</t>
  </si>
  <si>
    <t>LITRE</t>
  </si>
  <si>
    <t>GALLON</t>
  </si>
  <si>
    <t>Average of Jun-23</t>
  </si>
  <si>
    <t>Average of May-24</t>
  </si>
  <si>
    <t>Average of Jun-24</t>
  </si>
  <si>
    <t>MoM</t>
  </si>
  <si>
    <t>YoY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</si>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</sst>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24">
    <xf numFmtId="0" fontId="0" fillId="0" borderId="0" xfId="0">
      <alignment vertical="center"/>
    </xf>
    <xf numFmtId="0" fontId="3" fillId="0" borderId="1" xfId="2" applyFont="1" applyBorder="1" applyAlignment="1" applyProtection="1">
      <alignment wrapText="1"/>
    </xf>
    <xf numFmtId="2" fontId="3" fillId="0" borderId="1" xfId="1" applyNumberFormat="1" applyFont="1" applyBorder="1" applyAlignment="1" applyProtection="1">
      <alignment horizontal="right" wrapText="1"/>
    </xf>
    <xf numFmtId="0" fontId="5" fillId="0" borderId="0" xfId="1" applyFont="1" applyAlignment="1" applyProtection="1">
      <alignment horizontal="left"/>
    </xf>
    <xf numFmtId="0" fontId="3" fillId="0" borderId="0" xfId="2" applyFont="1" applyAlignment="1" applyProtection="1">
      <alignment wrapText="1"/>
    </xf>
    <xf numFmtId="2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0" borderId="8" xfId="0" applyFont="1" applyBorder="1" applyAlignment="1">
      <alignment horizontal="left" vertical="center"/>
    </xf>
    <xf numFmtId="2" fontId="7" fillId="0" borderId="9" xfId="0" applyNumberFormat="1" applyFont="1" applyBorder="1">
      <alignment vertical="center"/>
    </xf>
    <xf numFmtId="2" fontId="2" fillId="0" borderId="0" xfId="0" applyNumberFormat="1" applyFont="1">
      <alignment vertical="center"/>
    </xf>
    <xf numFmtId="2" fontId="2" fillId="0" borderId="10" xfId="0" applyNumberFormat="1" applyFont="1" applyBorder="1">
      <alignment vertical="center"/>
    </xf>
    <xf numFmtId="0" fontId="0" fillId="0" borderId="11" xfId="0" applyBorder="1" applyAlignment="1">
      <alignment horizontal="left" vertical="center" indent="1"/>
    </xf>
    <xf numFmtId="2" fontId="1" fillId="0" borderId="0" xfId="0" applyNumberFormat="1" applyFont="1">
      <alignment vertical="center"/>
    </xf>
    <xf numFmtId="2" fontId="1" fillId="0" borderId="10" xfId="0" applyNumberFormat="1" applyFont="1" applyBorder="1">
      <alignment vertical="center"/>
    </xf>
    <xf numFmtId="0" fontId="7" fillId="3" borderId="12" xfId="0" applyFont="1" applyFill="1" applyBorder="1" applyAlignment="1">
      <alignment horizontal="left" vertical="center"/>
    </xf>
    <xf numFmtId="2" fontId="7" fillId="3" borderId="13" xfId="0" applyNumberFormat="1" applyFont="1" applyFill="1" applyBorder="1">
      <alignment vertical="center"/>
    </xf>
    <xf numFmtId="2" fontId="2" fillId="2" borderId="13" xfId="0" applyNumberFormat="1" applyFont="1" applyFill="1" applyBorder="1">
      <alignment vertical="center"/>
    </xf>
    <xf numFmtId="2" fontId="2" fillId="2" borderId="14" xfId="0" applyNumberFormat="1" applyFont="1" applyFill="1" applyBorder="1">
      <alignment vertical="center"/>
    </xf>
  </cellXfs>
  <cellStyles count="3">
    <cellStyle name="Normal" xfId="0" builtinId="0"/>
    <cellStyle name="Normal_Sheet1" xfId="1" xr:uid="{00000000-0005-0000-0000-000004000000}"/>
    <cellStyle name="Normal_Sheet3" xfId="2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3B71-E37F-4D00-BEC8-4ECF4F94F78A}">
  <dimension ref="A1:O56"/>
  <sheetViews>
    <sheetView tabSelected="1" topLeftCell="A31" zoomScaleNormal="100" workbookViewId="0">
      <selection activeCell="F45" sqref="F45"/>
    </sheetView>
  </sheetViews>
  <sheetFormatPr defaultRowHeight="14.4"/>
  <cols>
    <col min="1" max="1" width="21.88671875" customWidth="1"/>
    <col min="2" max="2" width="16.88671875" customWidth="1"/>
    <col min="3" max="3" width="18" customWidth="1"/>
    <col min="4" max="4" width="18.44140625" customWidth="1"/>
    <col min="10" max="10" width="23.5546875" customWidth="1"/>
    <col min="11" max="11" width="16.44140625" customWidth="1"/>
    <col min="12" max="12" width="16.5546875" customWidth="1"/>
    <col min="13" max="13" width="18.33203125" customWidth="1"/>
  </cols>
  <sheetData>
    <row r="1" spans="1:15">
      <c r="A1" s="6" t="s">
        <v>38</v>
      </c>
      <c r="B1" s="7"/>
      <c r="C1" s="7"/>
      <c r="D1" s="7"/>
      <c r="E1" s="7"/>
      <c r="F1" s="8"/>
      <c r="J1" s="6" t="s">
        <v>39</v>
      </c>
      <c r="K1" s="7"/>
      <c r="L1" s="7"/>
      <c r="M1" s="7"/>
      <c r="N1" s="7"/>
      <c r="O1" s="8"/>
    </row>
    <row r="2" spans="1:15" ht="15" thickBot="1">
      <c r="A2" s="9"/>
      <c r="B2" s="10" t="s">
        <v>40</v>
      </c>
      <c r="C2" s="10" t="s">
        <v>41</v>
      </c>
      <c r="D2" s="10" t="s">
        <v>42</v>
      </c>
      <c r="E2" s="10" t="s">
        <v>43</v>
      </c>
      <c r="F2" s="11" t="s">
        <v>44</v>
      </c>
      <c r="J2" s="12"/>
      <c r="K2" s="10" t="s">
        <v>40</v>
      </c>
      <c r="L2" s="10" t="s">
        <v>41</v>
      </c>
      <c r="M2" s="10" t="s">
        <v>42</v>
      </c>
      <c r="N2" s="10" t="s">
        <v>43</v>
      </c>
      <c r="O2" s="11" t="s">
        <v>44</v>
      </c>
    </row>
    <row r="3" spans="1:15">
      <c r="A3" s="13" t="s">
        <v>45</v>
      </c>
      <c r="B3" s="14">
        <v>1252.2873383103088</v>
      </c>
      <c r="C3" s="14">
        <v>1534.1152572142855</v>
      </c>
      <c r="D3" s="14">
        <v>1686.9681082513796</v>
      </c>
      <c r="E3" s="15">
        <f>(D3-C3)/C3*100</f>
        <v>9.9635832652268288</v>
      </c>
      <c r="F3" s="16">
        <f>D3/B3*100-100</f>
        <v>34.710945055755218</v>
      </c>
      <c r="G3" s="15"/>
      <c r="H3" s="15"/>
      <c r="J3" s="13" t="s">
        <v>45</v>
      </c>
      <c r="K3" s="14">
        <v>4210.9606837606825</v>
      </c>
      <c r="L3" s="14">
        <v>4659.7332989285705</v>
      </c>
      <c r="M3" s="14">
        <v>5104.5764610389615</v>
      </c>
      <c r="N3" s="15">
        <f>M3/L3*100-100</f>
        <v>9.546536970531676</v>
      </c>
      <c r="O3" s="16">
        <f>M3/K3*100-100</f>
        <v>21.221185482079051</v>
      </c>
    </row>
    <row r="4" spans="1:15">
      <c r="A4" s="17" t="s">
        <v>1</v>
      </c>
      <c r="B4" s="5">
        <v>1461.1111111111099</v>
      </c>
      <c r="C4" s="5">
        <v>1620.4900204999999</v>
      </c>
      <c r="D4" s="5">
        <v>1783.3333333333333</v>
      </c>
      <c r="E4" s="18">
        <f t="shared" ref="E4:E46" si="0">D4/C4*100-100</f>
        <v>10.049016703175255</v>
      </c>
      <c r="F4" s="19">
        <f t="shared" ref="F4:F46" si="1">D4/B4*100-100</f>
        <v>22.053231939163595</v>
      </c>
      <c r="J4" s="17" t="s">
        <v>1</v>
      </c>
      <c r="K4" s="5">
        <v>4172.1400000000003</v>
      </c>
      <c r="L4" s="5">
        <v>4582.4589159999996</v>
      </c>
      <c r="M4" s="5">
        <v>5619.375</v>
      </c>
      <c r="N4" s="18">
        <f t="shared" ref="N4:N45" si="2">M4/L4*100-100</f>
        <v>22.627940653860094</v>
      </c>
      <c r="O4" s="19">
        <f t="shared" ref="O4:O45" si="3">M4/K4*100-100</f>
        <v>34.688073746326808</v>
      </c>
    </row>
    <row r="5" spans="1:15">
      <c r="A5" s="17" t="s">
        <v>7</v>
      </c>
      <c r="B5" s="5">
        <v>1383.3333333333335</v>
      </c>
      <c r="C5" s="5">
        <v>1790.9202049999999</v>
      </c>
      <c r="D5" s="5">
        <v>2038.9920776367187</v>
      </c>
      <c r="E5" s="18">
        <f t="shared" si="0"/>
        <v>13.851642967907594</v>
      </c>
      <c r="F5" s="19">
        <f>D5/B5*100-100</f>
        <v>47.397017660485687</v>
      </c>
      <c r="J5" s="17" t="s">
        <v>7</v>
      </c>
      <c r="K5" s="5">
        <v>4370</v>
      </c>
      <c r="L5" s="5">
        <v>4510.3081574999997</v>
      </c>
      <c r="M5" s="5">
        <v>5120.8333333333303</v>
      </c>
      <c r="N5" s="18">
        <f t="shared" si="2"/>
        <v>13.536218690913927</v>
      </c>
      <c r="O5" s="19">
        <f t="shared" si="3"/>
        <v>17.181540808543019</v>
      </c>
    </row>
    <row r="6" spans="1:15">
      <c r="A6" s="17" t="s">
        <v>22</v>
      </c>
      <c r="B6" s="5">
        <v>1116.6666666666699</v>
      </c>
      <c r="C6" s="5">
        <v>1394.3280215</v>
      </c>
      <c r="D6" s="5">
        <v>1659.9990844726563</v>
      </c>
      <c r="E6" s="18">
        <f t="shared" si="0"/>
        <v>19.053698905573938</v>
      </c>
      <c r="F6" s="19">
        <f t="shared" si="1"/>
        <v>48.656634430386703</v>
      </c>
      <c r="J6" s="17" t="s">
        <v>22</v>
      </c>
      <c r="K6" s="5">
        <v>4162.2222222222199</v>
      </c>
      <c r="L6" s="5">
        <v>4903.3572434999996</v>
      </c>
      <c r="M6" s="5">
        <v>5555.333333333333</v>
      </c>
      <c r="N6" s="18">
        <f t="shared" si="2"/>
        <v>13.296524349670989</v>
      </c>
      <c r="O6" s="19">
        <f t="shared" si="3"/>
        <v>33.470368392952537</v>
      </c>
    </row>
    <row r="7" spans="1:15">
      <c r="A7" s="17" t="s">
        <v>23</v>
      </c>
      <c r="B7" s="5">
        <v>1126.6666666666699</v>
      </c>
      <c r="C7" s="5">
        <v>1260.0686424999999</v>
      </c>
      <c r="D7" s="5">
        <v>1726.8770650227864</v>
      </c>
      <c r="E7" s="18">
        <f t="shared" si="0"/>
        <v>37.046269288681742</v>
      </c>
      <c r="F7" s="19">
        <f t="shared" si="1"/>
        <v>53.273112280128515</v>
      </c>
      <c r="J7" s="17" t="s">
        <v>23</v>
      </c>
      <c r="K7" s="5">
        <v>4178.3333333333303</v>
      </c>
      <c r="L7" s="5">
        <v>4235.4157864999997</v>
      </c>
      <c r="M7" s="5">
        <v>5026.1666666666697</v>
      </c>
      <c r="N7" s="18">
        <f t="shared" si="2"/>
        <v>18.669970553708467</v>
      </c>
      <c r="O7" s="19">
        <f t="shared" si="3"/>
        <v>20.291184682888058</v>
      </c>
    </row>
    <row r="8" spans="1:15">
      <c r="A8" s="17" t="s">
        <v>46</v>
      </c>
      <c r="B8" s="5">
        <v>1180.9523809523801</v>
      </c>
      <c r="C8" s="5">
        <v>1301.7686590000001</v>
      </c>
      <c r="D8" s="5">
        <v>1399.0480782645088</v>
      </c>
      <c r="E8" s="18">
        <f t="shared" si="0"/>
        <v>7.4728653660503142</v>
      </c>
      <c r="F8" s="19">
        <f t="shared" si="1"/>
        <v>18.467780820785109</v>
      </c>
      <c r="J8" s="17" t="s">
        <v>46</v>
      </c>
      <c r="K8" s="5">
        <v>4280.7692307692305</v>
      </c>
      <c r="L8" s="5">
        <v>4905.1096164999999</v>
      </c>
      <c r="M8" s="5">
        <v>4921.7</v>
      </c>
      <c r="N8" s="18">
        <f t="shared" si="2"/>
        <v>0.33822655958988435</v>
      </c>
      <c r="O8" s="19">
        <f t="shared" si="3"/>
        <v>14.972327044025164</v>
      </c>
    </row>
    <row r="9" spans="1:15">
      <c r="A9" s="17" t="s">
        <v>25</v>
      </c>
      <c r="B9" s="5">
        <v>1267.80098614139</v>
      </c>
      <c r="C9" s="5">
        <v>1650.7619984999999</v>
      </c>
      <c r="D9" s="5">
        <v>1512.4971008300799</v>
      </c>
      <c r="E9" s="18">
        <f t="shared" si="0"/>
        <v>-8.3758226682924146</v>
      </c>
      <c r="F9" s="19">
        <f t="shared" si="1"/>
        <v>19.300830127403017</v>
      </c>
      <c r="J9" s="17" t="s">
        <v>25</v>
      </c>
      <c r="K9" s="5">
        <v>4175</v>
      </c>
      <c r="L9" s="5">
        <v>4853.7863724999997</v>
      </c>
      <c r="M9" s="5">
        <v>4290.104166666667</v>
      </c>
      <c r="N9" s="18">
        <f t="shared" si="2"/>
        <v>-11.6132471141906</v>
      </c>
      <c r="O9" s="19">
        <f t="shared" si="3"/>
        <v>2.756986027944123</v>
      </c>
    </row>
    <row r="10" spans="1:15">
      <c r="A10" s="17" t="s">
        <v>29</v>
      </c>
      <c r="B10" s="5">
        <v>1229.480223300608</v>
      </c>
      <c r="C10" s="5">
        <v>1720.4692534999999</v>
      </c>
      <c r="D10" s="5">
        <v>1688.0300181995738</v>
      </c>
      <c r="E10" s="18">
        <f t="shared" si="0"/>
        <v>-1.885487650211374</v>
      </c>
      <c r="F10" s="19">
        <f t="shared" si="1"/>
        <v>37.296231871706198</v>
      </c>
      <c r="J10" s="17" t="s">
        <v>29</v>
      </c>
      <c r="K10" s="5">
        <v>4138.26</v>
      </c>
      <c r="L10" s="5">
        <v>4627.6970000000001</v>
      </c>
      <c r="M10" s="5">
        <v>5198.522727272727</v>
      </c>
      <c r="N10" s="18">
        <f t="shared" si="2"/>
        <v>12.334984923877414</v>
      </c>
      <c r="O10" s="19">
        <f t="shared" si="3"/>
        <v>25.620979041257101</v>
      </c>
    </row>
    <row r="11" spans="1:15">
      <c r="A11" s="13" t="s">
        <v>47</v>
      </c>
      <c r="B11" s="14">
        <v>1346.0863702028125</v>
      </c>
      <c r="C11" s="14">
        <v>1408.4058811666664</v>
      </c>
      <c r="D11" s="14">
        <v>1416.1340959821428</v>
      </c>
      <c r="E11" s="15">
        <f t="shared" si="0"/>
        <v>0.54872071459077176</v>
      </c>
      <c r="F11" s="16">
        <f t="shared" si="1"/>
        <v>5.2038061843517625</v>
      </c>
      <c r="J11" s="13" t="s">
        <v>47</v>
      </c>
      <c r="K11" s="14">
        <v>4607.6944444444453</v>
      </c>
      <c r="L11" s="14">
        <v>5951.0641946666665</v>
      </c>
      <c r="M11" s="14">
        <v>6155.9633223276287</v>
      </c>
      <c r="N11" s="15">
        <f t="shared" si="2"/>
        <v>3.44306700379056</v>
      </c>
      <c r="O11" s="16">
        <f t="shared" si="3"/>
        <v>33.601813152995646</v>
      </c>
    </row>
    <row r="12" spans="1:15">
      <c r="A12" s="17" t="s">
        <v>2</v>
      </c>
      <c r="B12" s="5">
        <v>1691.8061354658812</v>
      </c>
      <c r="C12" s="5">
        <v>1413.2881084999999</v>
      </c>
      <c r="D12" s="5">
        <v>1436.88987513951</v>
      </c>
      <c r="E12" s="18">
        <f t="shared" si="0"/>
        <v>1.6699897563392057</v>
      </c>
      <c r="F12" s="19">
        <f t="shared" si="1"/>
        <v>-15.067699246531802</v>
      </c>
      <c r="J12" s="17" t="s">
        <v>2</v>
      </c>
      <c r="K12" s="5">
        <v>4716.6666666666697</v>
      </c>
      <c r="L12" s="5">
        <v>6295.6283775000002</v>
      </c>
      <c r="M12" s="5">
        <v>6266.0491071428569</v>
      </c>
      <c r="N12" s="18">
        <f t="shared" si="2"/>
        <v>-0.46983825256994294</v>
      </c>
      <c r="O12" s="19">
        <f t="shared" si="3"/>
        <v>32.849097677940364</v>
      </c>
    </row>
    <row r="13" spans="1:15">
      <c r="A13" s="17" t="s">
        <v>5</v>
      </c>
      <c r="B13" s="5">
        <v>1333.7150231027347</v>
      </c>
      <c r="C13" s="5">
        <v>1410.6597959999999</v>
      </c>
      <c r="D13" s="5">
        <v>1402.4205845424108</v>
      </c>
      <c r="E13" s="18">
        <f t="shared" si="0"/>
        <v>-0.58406792913159222</v>
      </c>
      <c r="F13" s="19">
        <f t="shared" si="1"/>
        <v>5.1514424183241516</v>
      </c>
      <c r="J13" s="17" t="s">
        <v>5</v>
      </c>
      <c r="K13" s="5">
        <v>4285.82</v>
      </c>
      <c r="L13" s="5">
        <v>6051.8344274999999</v>
      </c>
      <c r="M13" s="5">
        <v>6000.08740234375</v>
      </c>
      <c r="N13" s="18">
        <f t="shared" si="2"/>
        <v>-0.85506346507278863</v>
      </c>
      <c r="O13" s="19">
        <f t="shared" si="3"/>
        <v>39.998586089563958</v>
      </c>
    </row>
    <row r="14" spans="1:15">
      <c r="A14" s="17" t="s">
        <v>8</v>
      </c>
      <c r="B14" s="5">
        <v>1375</v>
      </c>
      <c r="C14" s="5">
        <v>1381.6172604999999</v>
      </c>
      <c r="D14" s="5">
        <v>1377.816650390625</v>
      </c>
      <c r="E14" s="18">
        <f t="shared" si="0"/>
        <v>-0.27508415087399385</v>
      </c>
      <c r="F14" s="19">
        <f t="shared" si="1"/>
        <v>0.20484730113636829</v>
      </c>
      <c r="J14" s="17" t="s">
        <v>8</v>
      </c>
      <c r="K14" s="5">
        <v>4834.93</v>
      </c>
      <c r="L14" s="5">
        <v>5490.45</v>
      </c>
      <c r="M14" s="5">
        <v>5450</v>
      </c>
      <c r="N14" s="18">
        <f t="shared" si="2"/>
        <v>-0.73673378320538063</v>
      </c>
      <c r="O14" s="19">
        <f t="shared" si="3"/>
        <v>12.7213837635705</v>
      </c>
    </row>
    <row r="15" spans="1:15">
      <c r="A15" s="17" t="s">
        <v>15</v>
      </c>
      <c r="B15" s="5">
        <v>1294.67142640517</v>
      </c>
      <c r="C15" s="5">
        <v>1440.6263039999999</v>
      </c>
      <c r="D15" s="5">
        <v>1600</v>
      </c>
      <c r="E15" s="18">
        <f t="shared" si="0"/>
        <v>11.062806194603539</v>
      </c>
      <c r="F15" s="19">
        <f t="shared" si="1"/>
        <v>23.583479743784565</v>
      </c>
      <c r="J15" s="17" t="s">
        <v>15</v>
      </c>
      <c r="K15" s="5">
        <v>4680</v>
      </c>
      <c r="L15" s="5">
        <v>6076.7645549999997</v>
      </c>
      <c r="M15" s="5">
        <v>6466.666666666667</v>
      </c>
      <c r="N15" s="18">
        <f t="shared" si="2"/>
        <v>6.416278072611064</v>
      </c>
      <c r="O15" s="19">
        <f t="shared" si="3"/>
        <v>38.176638176638193</v>
      </c>
    </row>
    <row r="16" spans="1:15">
      <c r="A16" s="17" t="s">
        <v>32</v>
      </c>
      <c r="B16" s="5">
        <v>1185.95666786011</v>
      </c>
      <c r="C16" s="5">
        <v>1392.2615934999999</v>
      </c>
      <c r="D16" s="5">
        <v>1277.60412597656</v>
      </c>
      <c r="E16" s="18">
        <f t="shared" si="0"/>
        <v>-8.235339397332865</v>
      </c>
      <c r="F16" s="19">
        <f t="shared" si="1"/>
        <v>7.7277240054491045</v>
      </c>
      <c r="J16" s="17" t="s">
        <v>32</v>
      </c>
      <c r="K16" s="5">
        <v>4488.75</v>
      </c>
      <c r="L16" s="5">
        <v>5651.541131</v>
      </c>
      <c r="M16" s="5">
        <v>6632.5700195312502</v>
      </c>
      <c r="N16" s="18">
        <f t="shared" si="2"/>
        <v>17.358608312166069</v>
      </c>
      <c r="O16" s="19">
        <f t="shared" si="3"/>
        <v>47.759844489696462</v>
      </c>
    </row>
    <row r="17" spans="1:15">
      <c r="A17" s="17" t="s">
        <v>33</v>
      </c>
      <c r="B17" s="5">
        <v>1195.36896838298</v>
      </c>
      <c r="C17" s="5">
        <v>1411.9822245</v>
      </c>
      <c r="D17" s="5">
        <v>1402.0733398437501</v>
      </c>
      <c r="E17" s="18">
        <f t="shared" si="0"/>
        <v>-0.70177120393698544</v>
      </c>
      <c r="F17" s="19">
        <f t="shared" si="1"/>
        <v>17.292097831549597</v>
      </c>
      <c r="J17" s="17" t="s">
        <v>33</v>
      </c>
      <c r="K17" s="5">
        <v>4640</v>
      </c>
      <c r="L17" s="5">
        <v>6140.1666770000002</v>
      </c>
      <c r="M17" s="5">
        <v>6120.40673828125</v>
      </c>
      <c r="N17" s="18">
        <f t="shared" si="2"/>
        <v>-0.32181437016632231</v>
      </c>
      <c r="O17" s="19">
        <f t="shared" si="3"/>
        <v>31.905317635371773</v>
      </c>
    </row>
    <row r="18" spans="1:15">
      <c r="A18" s="13" t="s">
        <v>48</v>
      </c>
      <c r="B18" s="14">
        <v>1056.7424914730359</v>
      </c>
      <c r="C18" s="14">
        <v>1409.0048585714285</v>
      </c>
      <c r="D18" s="14">
        <v>1589.6759259259272</v>
      </c>
      <c r="E18" s="15">
        <f t="shared" si="0"/>
        <v>12.822600735222366</v>
      </c>
      <c r="F18" s="16">
        <f t="shared" si="1"/>
        <v>50.431721895654448</v>
      </c>
      <c r="J18" s="13" t="s">
        <v>48</v>
      </c>
      <c r="K18" s="14">
        <v>4497.3678540204182</v>
      </c>
      <c r="L18" s="14">
        <v>5560.0255791428572</v>
      </c>
      <c r="M18" s="14">
        <v>6899.4897959183672</v>
      </c>
      <c r="N18" s="15">
        <f t="shared" si="2"/>
        <v>24.090972203440899</v>
      </c>
      <c r="O18" s="16">
        <f t="shared" si="3"/>
        <v>53.411729257382717</v>
      </c>
    </row>
    <row r="19" spans="1:15">
      <c r="A19" s="17" t="s">
        <v>17</v>
      </c>
      <c r="B19" s="5">
        <v>960.45110156576015</v>
      </c>
      <c r="C19" s="5">
        <v>1263.9142135</v>
      </c>
      <c r="D19" s="5">
        <v>1400</v>
      </c>
      <c r="E19" s="18">
        <f t="shared" si="0"/>
        <v>10.767011324538771</v>
      </c>
      <c r="F19" s="19">
        <f t="shared" si="1"/>
        <v>45.764838805189811</v>
      </c>
      <c r="J19" s="17" t="s">
        <v>17</v>
      </c>
      <c r="K19" s="5">
        <v>4122.96</v>
      </c>
      <c r="L19" s="5">
        <v>5150.9319795000001</v>
      </c>
      <c r="M19" s="5">
        <v>5900</v>
      </c>
      <c r="N19" s="18">
        <f t="shared" si="2"/>
        <v>14.542378417754051</v>
      </c>
      <c r="O19" s="19">
        <f t="shared" si="3"/>
        <v>43.101073015503431</v>
      </c>
    </row>
    <row r="20" spans="1:15">
      <c r="A20" s="17" t="s">
        <v>18</v>
      </c>
      <c r="B20" s="5">
        <v>1001.2163128506288</v>
      </c>
      <c r="C20" s="5">
        <v>1769.6486494999999</v>
      </c>
      <c r="D20" s="5">
        <v>2072.9166666666702</v>
      </c>
      <c r="E20" s="18">
        <f t="shared" si="0"/>
        <v>17.137188065685024</v>
      </c>
      <c r="F20" s="19">
        <f t="shared" si="1"/>
        <v>107.03984144692296</v>
      </c>
      <c r="J20" s="17" t="s">
        <v>18</v>
      </c>
      <c r="K20" s="5">
        <v>4109.0909090909099</v>
      </c>
      <c r="L20" s="5">
        <v>5655.6541639999996</v>
      </c>
      <c r="M20" s="5">
        <v>7250</v>
      </c>
      <c r="N20" s="18">
        <f t="shared" si="2"/>
        <v>28.190299296383927</v>
      </c>
      <c r="O20" s="19">
        <f t="shared" si="3"/>
        <v>76.438053097345119</v>
      </c>
    </row>
    <row r="21" spans="1:15">
      <c r="A21" s="17" t="s">
        <v>19</v>
      </c>
      <c r="B21" s="5">
        <v>1056.4287657326274</v>
      </c>
      <c r="C21" s="5">
        <v>1325.4276775000001</v>
      </c>
      <c r="D21" s="5">
        <v>1666.6666666666699</v>
      </c>
      <c r="E21" s="18">
        <f t="shared" si="0"/>
        <v>25.74557593442664</v>
      </c>
      <c r="F21" s="19">
        <f t="shared" si="1"/>
        <v>57.764226110488949</v>
      </c>
      <c r="J21" s="17" t="s">
        <v>19</v>
      </c>
      <c r="K21" s="5">
        <v>4160</v>
      </c>
      <c r="L21" s="5">
        <v>6900.2774925000003</v>
      </c>
      <c r="M21" s="5">
        <v>7500</v>
      </c>
      <c r="N21" s="18">
        <f t="shared" si="2"/>
        <v>8.6912810122758941</v>
      </c>
      <c r="O21" s="19">
        <f t="shared" si="3"/>
        <v>80.288461538461547</v>
      </c>
    </row>
    <row r="22" spans="1:15">
      <c r="A22" s="17" t="s">
        <v>20</v>
      </c>
      <c r="B22" s="5">
        <v>1144.97099611968</v>
      </c>
      <c r="C22" s="5">
        <v>1230.8092415000001</v>
      </c>
      <c r="D22" s="5">
        <v>1606.6666666666699</v>
      </c>
      <c r="E22" s="18">
        <f t="shared" si="0"/>
        <v>30.537423062294238</v>
      </c>
      <c r="F22" s="19">
        <f t="shared" si="1"/>
        <v>40.323787424457208</v>
      </c>
      <c r="J22" s="17" t="s">
        <v>20</v>
      </c>
      <c r="K22" s="5">
        <v>4977.83</v>
      </c>
      <c r="L22" s="5">
        <v>5082.0002894999998</v>
      </c>
      <c r="M22" s="5">
        <v>7100</v>
      </c>
      <c r="N22" s="18">
        <f t="shared" si="2"/>
        <v>39.708768113796054</v>
      </c>
      <c r="O22" s="19">
        <f t="shared" si="3"/>
        <v>42.632432204394263</v>
      </c>
    </row>
    <row r="23" spans="1:15">
      <c r="A23" s="17" t="s">
        <v>21</v>
      </c>
      <c r="B23" s="5">
        <v>1015.5081004965723</v>
      </c>
      <c r="C23" s="5">
        <v>1312.1086805</v>
      </c>
      <c r="D23" s="5">
        <v>1248.1481481481501</v>
      </c>
      <c r="E23" s="18">
        <f t="shared" si="0"/>
        <v>-4.8746367814194116</v>
      </c>
      <c r="F23" s="19">
        <f t="shared" si="1"/>
        <v>22.908733818845889</v>
      </c>
      <c r="J23" s="17" t="s">
        <v>21</v>
      </c>
      <c r="K23" s="5">
        <v>4666.6666666666697</v>
      </c>
      <c r="L23" s="5">
        <v>5050.8713054999998</v>
      </c>
      <c r="M23" s="5">
        <v>6971.4285714285716</v>
      </c>
      <c r="N23" s="18">
        <f t="shared" si="2"/>
        <v>38.024276402315706</v>
      </c>
      <c r="O23" s="19">
        <f t="shared" si="3"/>
        <v>49.387755102040728</v>
      </c>
    </row>
    <row r="24" spans="1:15">
      <c r="A24" s="17" t="s">
        <v>31</v>
      </c>
      <c r="B24" s="5">
        <v>1175.42842043408</v>
      </c>
      <c r="C24" s="5">
        <v>1380.9530990000001</v>
      </c>
      <c r="D24" s="5">
        <v>1300</v>
      </c>
      <c r="E24" s="18">
        <f t="shared" si="0"/>
        <v>-5.8621179139697972</v>
      </c>
      <c r="F24" s="19">
        <f t="shared" si="1"/>
        <v>10.597972398856598</v>
      </c>
      <c r="J24" s="17" t="s">
        <v>31</v>
      </c>
      <c r="K24" s="5">
        <v>4638.8892125009297</v>
      </c>
      <c r="L24" s="5">
        <v>6025.4067930000001</v>
      </c>
      <c r="M24" s="5">
        <v>7500</v>
      </c>
      <c r="N24" s="18">
        <f t="shared" si="2"/>
        <v>24.472923698912837</v>
      </c>
      <c r="O24" s="19">
        <f t="shared" si="3"/>
        <v>61.676635427914874</v>
      </c>
    </row>
    <row r="25" spans="1:15">
      <c r="A25" s="17" t="s">
        <v>34</v>
      </c>
      <c r="B25" s="5">
        <v>1043.1937431119034</v>
      </c>
      <c r="C25" s="5">
        <v>1580.1724485</v>
      </c>
      <c r="D25" s="5">
        <v>1833.3333333333301</v>
      </c>
      <c r="E25" s="18">
        <f t="shared" si="0"/>
        <v>16.02109219621228</v>
      </c>
      <c r="F25" s="19">
        <f t="shared" si="1"/>
        <v>75.742362858158799</v>
      </c>
      <c r="J25" s="17" t="s">
        <v>34</v>
      </c>
      <c r="K25" s="5">
        <v>4806.1381898844102</v>
      </c>
      <c r="L25" s="5">
        <v>5055.0370300000004</v>
      </c>
      <c r="M25" s="5">
        <v>6075</v>
      </c>
      <c r="N25" s="18">
        <f t="shared" si="2"/>
        <v>20.177161194801371</v>
      </c>
      <c r="O25" s="19">
        <f t="shared" si="3"/>
        <v>26.400859900079297</v>
      </c>
    </row>
    <row r="26" spans="1:15">
      <c r="A26" s="13" t="s">
        <v>49</v>
      </c>
      <c r="B26" s="14">
        <v>1351.5555555555554</v>
      </c>
      <c r="C26" s="14">
        <v>1412.6279681000001</v>
      </c>
      <c r="D26" s="14">
        <v>1513.6322469621578</v>
      </c>
      <c r="E26" s="15">
        <f t="shared" si="0"/>
        <v>7.1500976295980792</v>
      </c>
      <c r="F26" s="16">
        <f t="shared" si="1"/>
        <v>11.991863060337238</v>
      </c>
      <c r="J26" s="13" t="s">
        <v>49</v>
      </c>
      <c r="K26" s="14">
        <v>4497.0489999999991</v>
      </c>
      <c r="L26" s="14">
        <v>5238.3908133999994</v>
      </c>
      <c r="M26" s="14">
        <v>5918.8929209646103</v>
      </c>
      <c r="N26" s="15">
        <f t="shared" si="2"/>
        <v>12.990670833948869</v>
      </c>
      <c r="O26" s="16">
        <f t="shared" si="3"/>
        <v>31.61726547708534</v>
      </c>
    </row>
    <row r="27" spans="1:15">
      <c r="A27" s="17" t="s">
        <v>0</v>
      </c>
      <c r="B27" s="5">
        <v>1396.6666666666665</v>
      </c>
      <c r="C27" s="5">
        <v>1450.787548</v>
      </c>
      <c r="D27" s="5">
        <v>1591.2077941894531</v>
      </c>
      <c r="E27" s="18">
        <f t="shared" si="0"/>
        <v>9.6788979463623832</v>
      </c>
      <c r="F27" s="19">
        <f t="shared" si="1"/>
        <v>13.928959011178037</v>
      </c>
      <c r="J27" s="17" t="s">
        <v>0</v>
      </c>
      <c r="K27" s="5">
        <v>4738.8888888888887</v>
      </c>
      <c r="L27" s="5">
        <v>5984.2587094999999</v>
      </c>
      <c r="M27" s="5">
        <v>5707.45</v>
      </c>
      <c r="N27" s="18">
        <f t="shared" si="2"/>
        <v>-4.6256140139891784</v>
      </c>
      <c r="O27" s="19">
        <f t="shared" si="3"/>
        <v>20.438569753810086</v>
      </c>
    </row>
    <row r="28" spans="1:15">
      <c r="A28" s="17" t="s">
        <v>4</v>
      </c>
      <c r="B28" s="5">
        <v>1320.2380952380954</v>
      </c>
      <c r="C28" s="5">
        <v>1373.7184540000001</v>
      </c>
      <c r="D28" s="5">
        <v>1344.7604747953869</v>
      </c>
      <c r="E28" s="18">
        <f t="shared" si="0"/>
        <v>-2.1079995773728655</v>
      </c>
      <c r="F28" s="19">
        <f t="shared" si="1"/>
        <v>1.8574209944206359</v>
      </c>
      <c r="J28" s="17" t="s">
        <v>4</v>
      </c>
      <c r="K28" s="5">
        <v>4432.72</v>
      </c>
      <c r="L28" s="5">
        <v>5137.4299389999996</v>
      </c>
      <c r="M28" s="5">
        <v>6408.9285714285716</v>
      </c>
      <c r="N28" s="18">
        <f t="shared" si="2"/>
        <v>24.749702624189339</v>
      </c>
      <c r="O28" s="19">
        <f t="shared" si="3"/>
        <v>44.582300967094028</v>
      </c>
    </row>
    <row r="29" spans="1:15">
      <c r="A29" s="17" t="s">
        <v>11</v>
      </c>
      <c r="B29" s="5">
        <v>1341.666666666667</v>
      </c>
      <c r="C29" s="5">
        <v>1422.7261820000001</v>
      </c>
      <c r="D29" s="5">
        <v>1647.8</v>
      </c>
      <c r="E29" s="18">
        <f t="shared" si="0"/>
        <v>15.819897099496828</v>
      </c>
      <c r="F29" s="19">
        <f t="shared" si="1"/>
        <v>22.817391304347794</v>
      </c>
      <c r="J29" s="17" t="s">
        <v>11</v>
      </c>
      <c r="K29" s="5">
        <v>4398.1499999999996</v>
      </c>
      <c r="L29" s="5">
        <v>5384.4973234999998</v>
      </c>
      <c r="M29" s="5">
        <v>4870.1566075571418</v>
      </c>
      <c r="N29" s="18">
        <f t="shared" si="2"/>
        <v>-9.5522513066926109</v>
      </c>
      <c r="O29" s="19">
        <f t="shared" si="3"/>
        <v>10.731935189958094</v>
      </c>
    </row>
    <row r="30" spans="1:15">
      <c r="A30" s="17" t="s">
        <v>14</v>
      </c>
      <c r="B30" s="5">
        <v>1394.4444444444443</v>
      </c>
      <c r="C30" s="5">
        <v>1420.2121305000001</v>
      </c>
      <c r="D30" s="5">
        <v>1630.2804206969249</v>
      </c>
      <c r="E30" s="18">
        <f t="shared" si="0"/>
        <v>14.791331920462341</v>
      </c>
      <c r="F30" s="19">
        <f t="shared" si="1"/>
        <v>16.912540129659973</v>
      </c>
      <c r="J30" s="17" t="s">
        <v>14</v>
      </c>
      <c r="K30" s="5">
        <v>4421.875</v>
      </c>
      <c r="L30" s="5">
        <v>5020.4985809999998</v>
      </c>
      <c r="M30" s="5">
        <v>6178.0657894736842</v>
      </c>
      <c r="N30" s="18">
        <f t="shared" si="2"/>
        <v>23.056817760181829</v>
      </c>
      <c r="O30" s="19">
        <f t="shared" si="3"/>
        <v>39.715975450994961</v>
      </c>
    </row>
    <row r="31" spans="1:15">
      <c r="A31" s="17" t="s">
        <v>16</v>
      </c>
      <c r="B31" s="5">
        <v>1304.7619047619048</v>
      </c>
      <c r="C31" s="5">
        <v>1395.695526</v>
      </c>
      <c r="D31" s="5">
        <v>1354.1125451290247</v>
      </c>
      <c r="E31" s="18">
        <f t="shared" si="0"/>
        <v>-2.9793733730844707</v>
      </c>
      <c r="F31" s="19">
        <f t="shared" si="1"/>
        <v>3.7823483493048258</v>
      </c>
      <c r="J31" s="17" t="s">
        <v>16</v>
      </c>
      <c r="K31" s="5">
        <v>4493.6111111111104</v>
      </c>
      <c r="L31" s="5">
        <v>4665.2695139999996</v>
      </c>
      <c r="M31" s="5">
        <v>6429.863636363636</v>
      </c>
      <c r="N31" s="18">
        <f t="shared" si="2"/>
        <v>37.824055332028934</v>
      </c>
      <c r="O31" s="19">
        <f t="shared" si="3"/>
        <v>43.089009648940419</v>
      </c>
    </row>
    <row r="32" spans="1:15">
      <c r="A32" s="13" t="s">
        <v>50</v>
      </c>
      <c r="B32" s="14">
        <v>1207.2555566670037</v>
      </c>
      <c r="C32" s="14">
        <v>1435.648451</v>
      </c>
      <c r="D32" s="14">
        <v>1564.1975308641977</v>
      </c>
      <c r="E32" s="15">
        <f t="shared" si="0"/>
        <v>8.9540778436849848</v>
      </c>
      <c r="F32" s="16">
        <f t="shared" si="1"/>
        <v>29.566397290615157</v>
      </c>
      <c r="J32" s="13" t="s">
        <v>50</v>
      </c>
      <c r="K32" s="14">
        <v>3482.5201681693652</v>
      </c>
      <c r="L32" s="14">
        <v>4720.6269810833337</v>
      </c>
      <c r="M32" s="14">
        <v>4621.951058201058</v>
      </c>
      <c r="N32" s="15">
        <f t="shared" si="2"/>
        <v>-2.0903139196910274</v>
      </c>
      <c r="O32" s="16">
        <f t="shared" si="3"/>
        <v>32.718572614344708</v>
      </c>
    </row>
    <row r="33" spans="1:15">
      <c r="A33" s="17" t="s">
        <v>3</v>
      </c>
      <c r="B33" s="5">
        <v>1379.62962962963</v>
      </c>
      <c r="C33" s="5">
        <v>1392.470656</v>
      </c>
      <c r="D33" s="5">
        <v>1540.74074074074</v>
      </c>
      <c r="E33" s="18">
        <f t="shared" si="0"/>
        <v>10.647986304189658</v>
      </c>
      <c r="F33" s="19">
        <f t="shared" si="1"/>
        <v>11.677852348993213</v>
      </c>
      <c r="J33" s="17" t="s">
        <v>3</v>
      </c>
      <c r="K33" s="5">
        <v>3861.1111111111099</v>
      </c>
      <c r="L33" s="5">
        <v>4362.8116209999998</v>
      </c>
      <c r="M33" s="5">
        <v>4677.7777777777774</v>
      </c>
      <c r="N33" s="18">
        <f t="shared" si="2"/>
        <v>7.2193389066288489</v>
      </c>
      <c r="O33" s="19">
        <f t="shared" si="3"/>
        <v>21.151079136690669</v>
      </c>
    </row>
    <row r="34" spans="1:15">
      <c r="A34" s="17" t="s">
        <v>6</v>
      </c>
      <c r="B34" s="5">
        <v>1200.0000000000002</v>
      </c>
      <c r="C34" s="5">
        <v>1280.3410085</v>
      </c>
      <c r="D34" s="5">
        <v>1333.3333333333337</v>
      </c>
      <c r="E34" s="18">
        <f t="shared" si="0"/>
        <v>4.1389227152395449</v>
      </c>
      <c r="F34" s="19">
        <f t="shared" si="1"/>
        <v>11.111111111111114</v>
      </c>
      <c r="J34" s="17" t="s">
        <v>6</v>
      </c>
      <c r="K34" s="5">
        <v>3335.16</v>
      </c>
      <c r="L34" s="5">
        <v>4518.5325894999996</v>
      </c>
      <c r="M34" s="5">
        <v>4630</v>
      </c>
      <c r="N34" s="18">
        <f t="shared" si="2"/>
        <v>2.4668940257070346</v>
      </c>
      <c r="O34" s="19">
        <f t="shared" si="3"/>
        <v>38.823924489379834</v>
      </c>
    </row>
    <row r="35" spans="1:15">
      <c r="A35" s="17" t="s">
        <v>9</v>
      </c>
      <c r="B35" s="5">
        <v>1347.2222222222224</v>
      </c>
      <c r="C35" s="5">
        <v>1722.938369</v>
      </c>
      <c r="D35" s="5">
        <v>1814.8148148148148</v>
      </c>
      <c r="E35" s="18">
        <f t="shared" si="0"/>
        <v>5.3325439532779342</v>
      </c>
      <c r="F35" s="19">
        <f t="shared" si="1"/>
        <v>34.707903780068705</v>
      </c>
      <c r="J35" s="17" t="s">
        <v>9</v>
      </c>
      <c r="K35" s="5">
        <v>3907.89</v>
      </c>
      <c r="L35" s="5">
        <v>5321.235541</v>
      </c>
      <c r="M35" s="5">
        <v>5252.5</v>
      </c>
      <c r="N35" s="18">
        <f t="shared" si="2"/>
        <v>-1.2917214521025073</v>
      </c>
      <c r="O35" s="19">
        <f t="shared" si="3"/>
        <v>34.40757032567447</v>
      </c>
    </row>
    <row r="36" spans="1:15">
      <c r="A36" s="17" t="s">
        <v>10</v>
      </c>
      <c r="B36" s="5">
        <v>1155.55555555556</v>
      </c>
      <c r="C36" s="5">
        <v>1545.8707899999999</v>
      </c>
      <c r="D36" s="5">
        <v>1685.1851851851852</v>
      </c>
      <c r="E36" s="18">
        <f t="shared" si="0"/>
        <v>9.0120336115016073</v>
      </c>
      <c r="F36" s="19">
        <f t="shared" si="1"/>
        <v>45.833333333332774</v>
      </c>
      <c r="J36" s="17" t="s">
        <v>10</v>
      </c>
      <c r="K36" s="5">
        <v>2835.9598979050829</v>
      </c>
      <c r="L36" s="5">
        <v>4320.3875690000004</v>
      </c>
      <c r="M36" s="5">
        <v>4471.4285714285716</v>
      </c>
      <c r="N36" s="18">
        <f t="shared" si="2"/>
        <v>3.4960058563341221</v>
      </c>
      <c r="O36" s="19">
        <f t="shared" si="3"/>
        <v>57.66896332813468</v>
      </c>
    </row>
    <row r="37" spans="1:15">
      <c r="A37" s="17" t="s">
        <v>12</v>
      </c>
      <c r="B37" s="5">
        <v>979.30775077642704</v>
      </c>
      <c r="C37" s="5">
        <v>1391.7607620000001</v>
      </c>
      <c r="D37" s="5">
        <v>1611.1111111111113</v>
      </c>
      <c r="E37" s="18">
        <f t="shared" si="0"/>
        <v>15.760636102134271</v>
      </c>
      <c r="F37" s="19">
        <f t="shared" si="1"/>
        <v>64.515302756847376</v>
      </c>
      <c r="J37" s="17" t="s">
        <v>12</v>
      </c>
      <c r="K37" s="5">
        <v>3795</v>
      </c>
      <c r="L37" s="5">
        <v>5400.4955325000001</v>
      </c>
      <c r="M37" s="5">
        <v>5500</v>
      </c>
      <c r="N37" s="18">
        <f t="shared" si="2"/>
        <v>1.842506245976594</v>
      </c>
      <c r="O37" s="19">
        <f t="shared" si="3"/>
        <v>44.927536231884062</v>
      </c>
    </row>
    <row r="38" spans="1:15">
      <c r="A38" s="17" t="s">
        <v>30</v>
      </c>
      <c r="B38" s="5">
        <v>1181.818181818182</v>
      </c>
      <c r="C38" s="5">
        <v>1280.5091205000001</v>
      </c>
      <c r="D38" s="5">
        <v>1400.0000000000002</v>
      </c>
      <c r="E38" s="18">
        <f t="shared" si="0"/>
        <v>9.3315133478582624</v>
      </c>
      <c r="F38" s="19">
        <f t="shared" si="1"/>
        <v>18.461538461538467</v>
      </c>
      <c r="J38" s="17" t="s">
        <v>30</v>
      </c>
      <c r="K38" s="5">
        <v>3160</v>
      </c>
      <c r="L38" s="5">
        <v>4400.2990335000004</v>
      </c>
      <c r="M38" s="5">
        <v>3200</v>
      </c>
      <c r="N38" s="18">
        <f t="shared" si="2"/>
        <v>-27.27766963931272</v>
      </c>
      <c r="O38" s="19">
        <f t="shared" si="3"/>
        <v>1.2658227848101262</v>
      </c>
    </row>
    <row r="39" spans="1:15">
      <c r="A39" s="13" t="s">
        <v>51</v>
      </c>
      <c r="B39" s="14">
        <v>1254.1149407816513</v>
      </c>
      <c r="C39" s="14">
        <v>1488.9682827500001</v>
      </c>
      <c r="D39" s="14">
        <v>1525.4195298256245</v>
      </c>
      <c r="E39" s="15">
        <f t="shared" si="0"/>
        <v>2.4480875447730739</v>
      </c>
      <c r="F39" s="16">
        <f t="shared" si="1"/>
        <v>21.633151812614358</v>
      </c>
      <c r="J39" s="13" t="s">
        <v>51</v>
      </c>
      <c r="K39" s="14">
        <v>4328.8088483811216</v>
      </c>
      <c r="L39" s="14">
        <v>5086.1696295000002</v>
      </c>
      <c r="M39" s="14">
        <v>5426.7856199163425</v>
      </c>
      <c r="N39" s="15">
        <f t="shared" si="2"/>
        <v>6.6969058295019295</v>
      </c>
      <c r="O39" s="16">
        <f t="shared" si="3"/>
        <v>25.364408778314143</v>
      </c>
    </row>
    <row r="40" spans="1:15">
      <c r="A40" s="17" t="s">
        <v>13</v>
      </c>
      <c r="B40" s="5">
        <v>1279.7619047619048</v>
      </c>
      <c r="C40" s="5">
        <v>1374.8095780000001</v>
      </c>
      <c r="D40" s="5">
        <v>1800</v>
      </c>
      <c r="E40" s="18">
        <f t="shared" si="0"/>
        <v>30.927222853549239</v>
      </c>
      <c r="F40" s="19">
        <f t="shared" si="1"/>
        <v>40.651162790697668</v>
      </c>
      <c r="J40" s="17" t="s">
        <v>13</v>
      </c>
      <c r="K40" s="5">
        <v>4726.9230769230799</v>
      </c>
      <c r="L40" s="5">
        <v>5065.0735640000003</v>
      </c>
      <c r="M40" s="5">
        <v>4894.6617716235296</v>
      </c>
      <c r="N40" s="18">
        <f t="shared" si="2"/>
        <v>-3.3644485163586211</v>
      </c>
      <c r="O40" s="19">
        <f t="shared" si="3"/>
        <v>3.548581010749956</v>
      </c>
    </row>
    <row r="41" spans="1:15">
      <c r="A41" s="17" t="s">
        <v>24</v>
      </c>
      <c r="B41" s="5">
        <v>1333.9743589743589</v>
      </c>
      <c r="C41" s="5">
        <v>1410.934996</v>
      </c>
      <c r="D41" s="5">
        <v>1385.3008836727081</v>
      </c>
      <c r="E41" s="18">
        <f t="shared" si="0"/>
        <v>-1.8168173870493405</v>
      </c>
      <c r="F41" s="19">
        <f t="shared" si="1"/>
        <v>3.8476395256811458</v>
      </c>
      <c r="J41" s="17" t="s">
        <v>24</v>
      </c>
      <c r="K41" s="5">
        <v>5333.08</v>
      </c>
      <c r="L41" s="5">
        <v>4950.2685229999997</v>
      </c>
      <c r="M41" s="5">
        <v>4754.4362944078539</v>
      </c>
      <c r="N41" s="18">
        <f t="shared" si="2"/>
        <v>-3.9559920372454087</v>
      </c>
      <c r="O41" s="19">
        <f t="shared" si="3"/>
        <v>-10.850084858883534</v>
      </c>
    </row>
    <row r="42" spans="1:15">
      <c r="A42" s="17" t="s">
        <v>52</v>
      </c>
      <c r="B42" s="5">
        <v>1379.4871794871799</v>
      </c>
      <c r="C42" s="5">
        <v>1572.3509125</v>
      </c>
      <c r="D42" s="5">
        <v>1494.5306715604881</v>
      </c>
      <c r="E42" s="18">
        <f t="shared" si="0"/>
        <v>-4.9492921917652382</v>
      </c>
      <c r="F42" s="19">
        <f t="shared" si="1"/>
        <v>8.3395839978792168</v>
      </c>
      <c r="J42" s="17" t="s">
        <v>52</v>
      </c>
      <c r="K42" s="5">
        <v>4019.55</v>
      </c>
      <c r="L42" s="5">
        <v>5950.8459949999997</v>
      </c>
      <c r="M42" s="5">
        <v>6500</v>
      </c>
      <c r="N42" s="18">
        <f t="shared" si="2"/>
        <v>9.2281669776265147</v>
      </c>
      <c r="O42" s="19">
        <f t="shared" si="3"/>
        <v>61.709644114390898</v>
      </c>
    </row>
    <row r="43" spans="1:15">
      <c r="A43" s="17" t="s">
        <v>26</v>
      </c>
      <c r="B43" s="5">
        <v>1242.12121212121</v>
      </c>
      <c r="C43" s="5">
        <v>1644.0671030000001</v>
      </c>
      <c r="D43" s="5">
        <v>1513.1633991499805</v>
      </c>
      <c r="E43" s="18">
        <f t="shared" si="0"/>
        <v>-7.962187407749596</v>
      </c>
      <c r="F43" s="19">
        <f t="shared" si="1"/>
        <v>21.82091283715404</v>
      </c>
      <c r="J43" s="17" t="s">
        <v>26</v>
      </c>
      <c r="K43" s="5">
        <v>4209.92</v>
      </c>
      <c r="L43" s="5">
        <v>4800.0266620000002</v>
      </c>
      <c r="M43" s="5">
        <v>5500</v>
      </c>
      <c r="N43" s="18">
        <f t="shared" si="2"/>
        <v>14.58269687419498</v>
      </c>
      <c r="O43" s="19">
        <f t="shared" si="3"/>
        <v>30.643812709030101</v>
      </c>
    </row>
    <row r="44" spans="1:15">
      <c r="A44" s="17" t="s">
        <v>27</v>
      </c>
      <c r="B44" s="5">
        <v>1138.8888888888889</v>
      </c>
      <c r="C44" s="5">
        <v>1511.13327</v>
      </c>
      <c r="D44" s="5">
        <v>1376.1888912372374</v>
      </c>
      <c r="E44" s="18">
        <f t="shared" si="0"/>
        <v>-8.9300117628118016</v>
      </c>
      <c r="F44" s="19">
        <f t="shared" si="1"/>
        <v>20.836097767172063</v>
      </c>
      <c r="J44" s="17" t="s">
        <v>27</v>
      </c>
      <c r="K44" s="5">
        <v>3888.5800133636499</v>
      </c>
      <c r="L44" s="5">
        <v>4650.6199340000003</v>
      </c>
      <c r="M44" s="5">
        <v>4652.8656534666679</v>
      </c>
      <c r="N44" s="18">
        <f t="shared" si="2"/>
        <v>4.828860449872252E-2</v>
      </c>
      <c r="O44" s="19">
        <f t="shared" si="3"/>
        <v>19.654620387813623</v>
      </c>
    </row>
    <row r="45" spans="1:15" ht="15" thickBot="1">
      <c r="A45" s="17" t="s">
        <v>28</v>
      </c>
      <c r="B45" s="5">
        <v>1150.4561004563661</v>
      </c>
      <c r="C45" s="5">
        <v>1420.513837</v>
      </c>
      <c r="D45" s="5">
        <v>1583.3333333333333</v>
      </c>
      <c r="E45" s="18">
        <f t="shared" si="0"/>
        <v>11.462014103093395</v>
      </c>
      <c r="F45" s="19">
        <f t="shared" si="1"/>
        <v>37.626575469090227</v>
      </c>
      <c r="J45" s="17" t="s">
        <v>28</v>
      </c>
      <c r="K45" s="5">
        <v>3794.8</v>
      </c>
      <c r="L45" s="5">
        <v>5100.1830989999999</v>
      </c>
      <c r="M45" s="5">
        <v>6258.75</v>
      </c>
      <c r="N45" s="18">
        <f t="shared" si="2"/>
        <v>22.71618250778414</v>
      </c>
      <c r="O45" s="19">
        <f t="shared" si="3"/>
        <v>64.929640560767353</v>
      </c>
    </row>
    <row r="46" spans="1:15" ht="15" thickBot="1">
      <c r="A46" s="20" t="s">
        <v>53</v>
      </c>
      <c r="B46" s="21">
        <v>1236.9115619505405</v>
      </c>
      <c r="C46" s="21">
        <v>1450.354495689189</v>
      </c>
      <c r="D46" s="21">
        <v>1555.1128760563174</v>
      </c>
      <c r="E46" s="22">
        <f t="shared" si="0"/>
        <v>7.2229500221150147</v>
      </c>
      <c r="F46" s="23">
        <f t="shared" si="1"/>
        <v>25.725470105881399</v>
      </c>
      <c r="J46" s="20" t="s">
        <v>53</v>
      </c>
      <c r="K46" s="21">
        <v>4269.1266359577639</v>
      </c>
      <c r="L46" s="21">
        <v>5196.687325540539</v>
      </c>
      <c r="M46" s="21">
        <v>5698.6791461133653</v>
      </c>
      <c r="N46" s="22">
        <f>M46/L46*100-100</f>
        <v>9.6598426868141729</v>
      </c>
      <c r="O46" s="23">
        <f>M46/K46*100-100</f>
        <v>33.485830523621502</v>
      </c>
    </row>
    <row r="48" spans="1:15">
      <c r="A48" s="3" t="s">
        <v>35</v>
      </c>
      <c r="J48" s="3" t="s">
        <v>35</v>
      </c>
    </row>
    <row r="49" spans="1:11">
      <c r="A49" s="1" t="s">
        <v>18</v>
      </c>
      <c r="B49" s="2">
        <v>2072.9166666666702</v>
      </c>
      <c r="J49" s="1" t="s">
        <v>37</v>
      </c>
      <c r="K49" s="2">
        <v>7500</v>
      </c>
    </row>
    <row r="50" spans="1:11">
      <c r="A50" s="1" t="s">
        <v>7</v>
      </c>
      <c r="B50" s="2">
        <v>2038.9920776367187</v>
      </c>
      <c r="J50" s="1" t="s">
        <v>18</v>
      </c>
      <c r="K50" s="2">
        <v>7250</v>
      </c>
    </row>
    <row r="51" spans="1:11">
      <c r="A51" s="1" t="s">
        <v>34</v>
      </c>
      <c r="B51" s="2">
        <v>1833.3333333333335</v>
      </c>
      <c r="J51" s="1" t="s">
        <v>20</v>
      </c>
      <c r="K51" s="2">
        <v>7100</v>
      </c>
    </row>
    <row r="52" spans="1:11">
      <c r="J52" s="4"/>
    </row>
    <row r="53" spans="1:11">
      <c r="A53" s="3" t="s">
        <v>36</v>
      </c>
      <c r="J53" s="3" t="s">
        <v>36</v>
      </c>
    </row>
    <row r="54" spans="1:11">
      <c r="A54" s="1" t="s">
        <v>21</v>
      </c>
      <c r="B54" s="2">
        <v>1248.1481481481501</v>
      </c>
      <c r="J54" s="1" t="s">
        <v>30</v>
      </c>
      <c r="K54" s="2">
        <v>3200</v>
      </c>
    </row>
    <row r="55" spans="1:11">
      <c r="A55" s="1" t="s">
        <v>32</v>
      </c>
      <c r="B55" s="2">
        <v>1277.60412597656</v>
      </c>
      <c r="J55" s="1" t="s">
        <v>25</v>
      </c>
      <c r="K55" s="2">
        <v>4290.104166666667</v>
      </c>
    </row>
    <row r="56" spans="1:11">
      <c r="A56" s="1" t="s">
        <v>31</v>
      </c>
      <c r="B56" s="2">
        <v>1300</v>
      </c>
      <c r="J56" s="1" t="s">
        <v>10</v>
      </c>
      <c r="K56" s="2">
        <v>4471.4285714285716</v>
      </c>
    </row>
  </sheetData>
  <mergeCells count="2">
    <mergeCell ref="A1:F1"/>
    <mergeCell ref="J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NHK JUN 2024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Vee Onuorah</cp:lastModifiedBy>
  <dcterms:created xsi:type="dcterms:W3CDTF">2016-08-08T13:37:00Z</dcterms:created>
  <dcterms:modified xsi:type="dcterms:W3CDTF">2024-07-17T19:45:05Z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  <property fmtid="{D5CDD505-2E9C-101B-9397-08002B2CF9AE}" pid="3" name="ICV">
    <vt:lpwstr>0eccc22ff555488f81c11825e71b97f9</vt:lpwstr>
  </property>
</Properties>
</file>